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6" l="1"/>
  <c r="G196"/>
  <c r="L196"/>
  <c r="F196"/>
  <c r="J196"/>
  <c r="H196"/>
</calcChain>
</file>

<file path=xl/sharedStrings.xml><?xml version="1.0" encoding="utf-8"?>
<sst xmlns="http://schemas.openxmlformats.org/spreadsheetml/2006/main" count="275" uniqueCount="87">
  <si>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</si>
  <si>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</si>
  <si>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</si>
  <si>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</si>
  <si>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</si>
  <si>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</si>
  <si>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</si>
  <si>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</si>
  <si>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</si>
  <si>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</si>
  <si>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</si>
  <si>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</si>
  <si>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</si>
  <si>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</si>
  <si>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</si>
  <si>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</si>
  <si>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</si>
  <si>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</si>
  <si>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</si>
  <si>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</si>
  <si>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</si>
  <si>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</si>
  <si>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</si>
  <si>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</si>
  <si>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</si>
  <si>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</si>
  <si>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</si>
  <si>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</si>
  <si>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</si>
  <si>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</si>
  <si>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</si>
  <si>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</si>
  <si>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</si>
  <si>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</si>
  <si>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</si>
  <si>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</si>
  <si>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</si>
  <si>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</si>
  <si>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</si>
  <si>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кукурузная</t>
  </si>
  <si>
    <t>54-2к-2020</t>
  </si>
  <si>
    <t>чай с сахаром</t>
  </si>
  <si>
    <t>54-2гн-2020</t>
  </si>
  <si>
    <t>пром.</t>
  </si>
  <si>
    <t>яблоко</t>
  </si>
  <si>
    <t>картофельное пюре/котлеты из курицы</t>
  </si>
  <si>
    <t>54-11г-2020</t>
  </si>
  <si>
    <t>чай с лимоном и сахаром</t>
  </si>
  <si>
    <t>54-3гн-2020</t>
  </si>
  <si>
    <t>омлет натуральный</t>
  </si>
  <si>
    <t>54-1о-2020</t>
  </si>
  <si>
    <t>чай со смородиной и мёдом</t>
  </si>
  <si>
    <t>54-14гн-2020</t>
  </si>
  <si>
    <t>банан</t>
  </si>
  <si>
    <t>запеканка из творога</t>
  </si>
  <si>
    <t>54-1т-2020</t>
  </si>
  <si>
    <t>рыба, запечённая в сметанном соусе(горбуша)/картофельное пюре</t>
  </si>
  <si>
    <t>54-8р-2020/54-14гн-2020</t>
  </si>
  <si>
    <t>курица тушённая с морковью/картофельное пюре</t>
  </si>
  <si>
    <t>54-25м-2020/54-11г-2020</t>
  </si>
  <si>
    <t>какао с молоком</t>
  </si>
  <si>
    <t>54-21гн-2020</t>
  </si>
  <si>
    <t>каша вязкая молочная пшённая</t>
  </si>
  <si>
    <t>54-6к-2020</t>
  </si>
  <si>
    <t>гуляш из говядины/макароны отварные</t>
  </si>
  <si>
    <t>54-2м-2020/54-1г-2020</t>
  </si>
  <si>
    <t>чай смо смородиной и мёдом</t>
  </si>
  <si>
    <t>рагу из овощей с кабачками/ котлеты из говядины</t>
  </si>
  <si>
    <t>54-24г-2020/54-4м-2020</t>
  </si>
  <si>
    <t>хлеб пшеничный/хлеб ржаной</t>
  </si>
  <si>
    <t>пром./пром.</t>
  </si>
  <si>
    <t>директор</t>
  </si>
  <si>
    <t>Польшина Т.А.</t>
  </si>
  <si>
    <t>хлеб пшеничный</t>
  </si>
  <si>
    <t>бутерброд с сыром</t>
  </si>
  <si>
    <t>54-1з-2020</t>
  </si>
  <si>
    <t>соус красный основной/йогурт</t>
  </si>
  <si>
    <t>54-3соус-2020</t>
  </si>
  <si>
    <t>огурец в нарезке</t>
  </si>
  <si>
    <t>54-2з-2020</t>
  </si>
  <si>
    <t>свекла отварная дольками</t>
  </si>
  <si>
    <t>54-28з-2020</t>
  </si>
  <si>
    <t>помидор в нарезке</t>
  </si>
  <si>
    <t>54-3з-2020</t>
  </si>
  <si>
    <t>соус молочный натуральный/ огурец в нарезке</t>
  </si>
  <si>
    <t>54-5соус-2020/54-2з-2020</t>
  </si>
  <si>
    <t>МБОУ СОШ с. Ясное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</si>
</sst>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26" sqref="J2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86</v>
      </c>
      <c r="D1" s="55"/>
      <c r="E1" s="55"/>
      <c r="F1" s="12" t="s">
        <v>16</v>
      </c>
      <c r="G1" s="2" t="s">
        <v>17</v>
      </c>
      <c r="H1" s="56" t="s">
        <v>71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72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7.2</v>
      </c>
      <c r="H6" s="40">
        <v>9.1999999999999993</v>
      </c>
      <c r="I6" s="40">
        <v>44</v>
      </c>
      <c r="J6" s="40">
        <v>288</v>
      </c>
      <c r="K6" s="41" t="s">
        <v>40</v>
      </c>
      <c r="L6" s="40">
        <v>23.71</v>
      </c>
    </row>
    <row r="7" spans="1:12" ht="15">
      <c r="A7" s="23"/>
      <c r="B7" s="15"/>
      <c r="C7" s="11"/>
      <c r="D7" s="6" t="s">
        <v>26</v>
      </c>
      <c r="E7" s="42" t="s">
        <v>74</v>
      </c>
      <c r="F7" s="43">
        <v>60</v>
      </c>
      <c r="G7" s="43">
        <v>3.5</v>
      </c>
      <c r="H7" s="43">
        <v>4.4000000000000004</v>
      </c>
      <c r="I7" s="43">
        <v>5</v>
      </c>
      <c r="J7" s="43">
        <v>54</v>
      </c>
      <c r="K7" s="44" t="s">
        <v>75</v>
      </c>
      <c r="L7" s="43">
        <v>13.71</v>
      </c>
    </row>
    <row r="8" spans="1:12" ht="25.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6.4</v>
      </c>
      <c r="J8" s="43">
        <v>27</v>
      </c>
      <c r="K8" s="44" t="s">
        <v>42</v>
      </c>
      <c r="L8" s="43">
        <v>1.63</v>
      </c>
    </row>
    <row r="9" spans="1:12" ht="15">
      <c r="A9" s="23"/>
      <c r="B9" s="15"/>
      <c r="C9" s="11"/>
      <c r="D9" s="7" t="s">
        <v>23</v>
      </c>
      <c r="E9" s="42" t="s">
        <v>73</v>
      </c>
      <c r="F9" s="43">
        <v>15</v>
      </c>
      <c r="G9" s="43">
        <v>1.1000000000000001</v>
      </c>
      <c r="H9" s="43">
        <v>0.1</v>
      </c>
      <c r="I9" s="43">
        <v>7.4</v>
      </c>
      <c r="J9" s="43">
        <v>35</v>
      </c>
      <c r="K9" s="44" t="s">
        <v>43</v>
      </c>
      <c r="L9" s="43">
        <v>1.42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120</v>
      </c>
      <c r="G10" s="43">
        <v>0.4</v>
      </c>
      <c r="H10" s="43">
        <v>0.48</v>
      </c>
      <c r="I10" s="43">
        <v>11.76</v>
      </c>
      <c r="J10" s="43">
        <v>53</v>
      </c>
      <c r="K10" s="44" t="s">
        <v>43</v>
      </c>
      <c r="L10" s="43">
        <v>26.4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 t="shared" ref="G13:J13" si="0">SUM(G6:G12)</f>
        <v>12.399999999999999</v>
      </c>
      <c r="H13" s="19">
        <f t="shared" si="0"/>
        <v>14.18</v>
      </c>
      <c r="I13" s="19">
        <f t="shared" si="0"/>
        <v>74.56</v>
      </c>
      <c r="J13" s="19">
        <f t="shared" si="0"/>
        <v>457</v>
      </c>
      <c r="K13" s="25"/>
      <c r="L13" s="19">
        <f t="shared" ref="L13" si="1">SUM(L6:L12)</f>
        <v>66.87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595</v>
      </c>
      <c r="G24" s="32">
        <f t="shared" ref="G24:J24" si="4">G13+G23</f>
        <v>12.399999999999999</v>
      </c>
      <c r="H24" s="32">
        <f t="shared" si="4"/>
        <v>14.18</v>
      </c>
      <c r="I24" s="32">
        <f t="shared" si="4"/>
        <v>74.56</v>
      </c>
      <c r="J24" s="32">
        <f t="shared" si="4"/>
        <v>457</v>
      </c>
      <c r="K24" s="32"/>
      <c r="L24" s="32">
        <f t="shared" ref="L24" si="5">L13+L23</f>
        <v>66.87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225</v>
      </c>
      <c r="G25" s="40">
        <v>11.4</v>
      </c>
      <c r="H25" s="40">
        <v>8.5</v>
      </c>
      <c r="I25" s="40">
        <v>45.78</v>
      </c>
      <c r="J25" s="40">
        <v>284</v>
      </c>
      <c r="K25" s="41" t="s">
        <v>46</v>
      </c>
      <c r="L25" s="40">
        <v>54.39</v>
      </c>
    </row>
    <row r="26" spans="1:12" ht="25.5">
      <c r="A26" s="14"/>
      <c r="B26" s="15"/>
      <c r="C26" s="11"/>
      <c r="D26" s="6" t="s">
        <v>26</v>
      </c>
      <c r="E26" s="42" t="s">
        <v>76</v>
      </c>
      <c r="F26" s="43">
        <v>135</v>
      </c>
      <c r="G26" s="43">
        <v>2.73</v>
      </c>
      <c r="H26" s="43">
        <v>2.15</v>
      </c>
      <c r="I26" s="43">
        <v>5.85</v>
      </c>
      <c r="J26" s="43">
        <v>54</v>
      </c>
      <c r="K26" s="44" t="s">
        <v>77</v>
      </c>
      <c r="L26" s="43">
        <v>14.25</v>
      </c>
    </row>
    <row r="27" spans="1:12" ht="25.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0.2</v>
      </c>
      <c r="H27" s="43">
        <v>0.1</v>
      </c>
      <c r="I27" s="43">
        <v>6.6</v>
      </c>
      <c r="J27" s="43">
        <v>28</v>
      </c>
      <c r="K27" s="44" t="s">
        <v>48</v>
      </c>
      <c r="L27" s="43">
        <v>3.59</v>
      </c>
    </row>
    <row r="28" spans="1:12" ht="25.5">
      <c r="A28" s="14"/>
      <c r="B28" s="15"/>
      <c r="C28" s="11"/>
      <c r="D28" s="7" t="s">
        <v>23</v>
      </c>
      <c r="E28" s="42" t="s">
        <v>69</v>
      </c>
      <c r="F28" s="43">
        <v>45</v>
      </c>
      <c r="G28" s="43">
        <v>3.3</v>
      </c>
      <c r="H28" s="43">
        <v>0.4</v>
      </c>
      <c r="I28" s="43">
        <v>19.8</v>
      </c>
      <c r="J28" s="43">
        <v>96</v>
      </c>
      <c r="K28" s="44" t="s">
        <v>70</v>
      </c>
      <c r="L28" s="43">
        <v>4.18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 t="shared" ref="G32" si="6">SUM(G25:G31)</f>
        <v>17.63</v>
      </c>
      <c r="H32" s="19">
        <f t="shared" ref="H32" si="7">SUM(H25:H31)</f>
        <v>11.15</v>
      </c>
      <c r="I32" s="19">
        <f t="shared" ref="I32" si="8">SUM(I25:I31)</f>
        <v>78.03</v>
      </c>
      <c r="J32" s="19">
        <f t="shared" ref="J32:L32" si="9">SUM(J25:J31)</f>
        <v>462</v>
      </c>
      <c r="K32" s="25"/>
      <c r="L32" s="19">
        <f t="shared" si="9"/>
        <v>76.41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605</v>
      </c>
      <c r="G43" s="32">
        <f t="shared" ref="G43" si="14">G32+G42</f>
        <v>17.63</v>
      </c>
      <c r="H43" s="32">
        <f t="shared" ref="H43" si="15">H32+H42</f>
        <v>11.15</v>
      </c>
      <c r="I43" s="32">
        <f t="shared" ref="I43" si="16">I32+I42</f>
        <v>78.03</v>
      </c>
      <c r="J43" s="32">
        <f t="shared" ref="J43:L43" si="17">J32+J42</f>
        <v>462</v>
      </c>
      <c r="K43" s="32"/>
      <c r="L43" s="32">
        <f t="shared" si="17"/>
        <v>76.41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150</v>
      </c>
      <c r="G44" s="40">
        <v>12.7</v>
      </c>
      <c r="H44" s="40">
        <v>18</v>
      </c>
      <c r="I44" s="40">
        <v>3.2</v>
      </c>
      <c r="J44" s="40">
        <v>225</v>
      </c>
      <c r="K44" s="41" t="s">
        <v>50</v>
      </c>
      <c r="L44" s="40">
        <v>41.12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0.4</v>
      </c>
      <c r="H46" s="43">
        <v>0.1</v>
      </c>
      <c r="I46" s="43">
        <v>8.1999999999999993</v>
      </c>
      <c r="J46" s="43">
        <v>35</v>
      </c>
      <c r="K46" s="44" t="s">
        <v>52</v>
      </c>
      <c r="L46" s="43">
        <v>19.45</v>
      </c>
    </row>
    <row r="47" spans="1:12" ht="25.5">
      <c r="A47" s="23"/>
      <c r="B47" s="15"/>
      <c r="C47" s="11"/>
      <c r="D47" s="7" t="s">
        <v>23</v>
      </c>
      <c r="E47" s="42" t="s">
        <v>69</v>
      </c>
      <c r="F47" s="43">
        <v>45</v>
      </c>
      <c r="G47" s="43">
        <v>3.3</v>
      </c>
      <c r="H47" s="43">
        <v>0.4</v>
      </c>
      <c r="I47" s="43">
        <v>19.8</v>
      </c>
      <c r="J47" s="43">
        <v>95</v>
      </c>
      <c r="K47" s="44" t="s">
        <v>70</v>
      </c>
      <c r="L47" s="43">
        <v>4.18</v>
      </c>
    </row>
    <row r="48" spans="1:12" ht="15">
      <c r="A48" s="23"/>
      <c r="B48" s="15"/>
      <c r="C48" s="11"/>
      <c r="D48" s="7" t="s">
        <v>24</v>
      </c>
      <c r="E48" s="42" t="s">
        <v>53</v>
      </c>
      <c r="F48" s="43">
        <v>180</v>
      </c>
      <c r="G48" s="43">
        <v>3.5</v>
      </c>
      <c r="H48" s="43">
        <v>0.1</v>
      </c>
      <c r="I48" s="43">
        <v>30.4</v>
      </c>
      <c r="J48" s="43">
        <v>137</v>
      </c>
      <c r="K48" s="44" t="s">
        <v>43</v>
      </c>
      <c r="L48" s="43">
        <v>65.02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19.899999999999999</v>
      </c>
      <c r="H51" s="19">
        <f t="shared" ref="H51" si="19">SUM(H44:H50)</f>
        <v>18.600000000000001</v>
      </c>
      <c r="I51" s="19">
        <f t="shared" ref="I51" si="20">SUM(I44:I50)</f>
        <v>61.599999999999994</v>
      </c>
      <c r="J51" s="19">
        <f t="shared" ref="J51:L51" si="21">SUM(J44:J50)</f>
        <v>492</v>
      </c>
      <c r="K51" s="25"/>
      <c r="L51" s="19">
        <f t="shared" si="21"/>
        <v>129.76999999999998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575</v>
      </c>
      <c r="G62" s="32">
        <f t="shared" ref="G62" si="26">G51+G61</f>
        <v>19.899999999999999</v>
      </c>
      <c r="H62" s="32">
        <f t="shared" ref="H62" si="27">H51+H61</f>
        <v>18.600000000000001</v>
      </c>
      <c r="I62" s="32">
        <f t="shared" ref="I62" si="28">I51+I61</f>
        <v>61.599999999999994</v>
      </c>
      <c r="J62" s="32">
        <f t="shared" ref="J62:L62" si="29">J51+J61</f>
        <v>492</v>
      </c>
      <c r="K62" s="32"/>
      <c r="L62" s="32">
        <f t="shared" si="29"/>
        <v>129.76999999999998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150</v>
      </c>
      <c r="G63" s="40">
        <v>29.7</v>
      </c>
      <c r="H63" s="40">
        <v>10.7</v>
      </c>
      <c r="I63" s="40">
        <v>21.6</v>
      </c>
      <c r="J63" s="40">
        <v>301</v>
      </c>
      <c r="K63" s="41" t="s">
        <v>55</v>
      </c>
      <c r="L63" s="40">
        <v>58.26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6.4</v>
      </c>
      <c r="J65" s="43">
        <v>27</v>
      </c>
      <c r="K65" s="44" t="s">
        <v>42</v>
      </c>
      <c r="L65" s="43">
        <v>1.63</v>
      </c>
    </row>
    <row r="66" spans="1:12" ht="25.5">
      <c r="A66" s="23"/>
      <c r="B66" s="15"/>
      <c r="C66" s="11"/>
      <c r="D66" s="7" t="s">
        <v>23</v>
      </c>
      <c r="E66" s="42" t="s">
        <v>69</v>
      </c>
      <c r="F66" s="43">
        <v>30</v>
      </c>
      <c r="G66" s="43">
        <v>2.1</v>
      </c>
      <c r="H66" s="43">
        <v>0.3</v>
      </c>
      <c r="I66" s="43">
        <v>12.4</v>
      </c>
      <c r="J66" s="43">
        <v>61</v>
      </c>
      <c r="K66" s="44" t="s">
        <v>70</v>
      </c>
      <c r="L66" s="43">
        <v>2.76</v>
      </c>
    </row>
    <row r="67" spans="1:12" ht="15">
      <c r="A67" s="23"/>
      <c r="B67" s="15"/>
      <c r="C67" s="11"/>
      <c r="D67" s="7" t="s">
        <v>24</v>
      </c>
      <c r="E67" s="42" t="s">
        <v>44</v>
      </c>
      <c r="F67" s="43">
        <v>140</v>
      </c>
      <c r="G67" s="43">
        <v>0.5</v>
      </c>
      <c r="H67" s="43">
        <v>0.4</v>
      </c>
      <c r="I67" s="43">
        <v>24.2</v>
      </c>
      <c r="J67" s="43">
        <v>102</v>
      </c>
      <c r="K67" s="44" t="s">
        <v>43</v>
      </c>
      <c r="L67" s="43">
        <v>32.79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32.5</v>
      </c>
      <c r="H70" s="19">
        <f t="shared" ref="H70" si="31">SUM(H63:H69)</f>
        <v>11.4</v>
      </c>
      <c r="I70" s="19">
        <f t="shared" ref="I70" si="32">SUM(I63:I69)</f>
        <v>64.599999999999994</v>
      </c>
      <c r="J70" s="19">
        <f t="shared" ref="J70:L70" si="33">SUM(J63:J69)</f>
        <v>491</v>
      </c>
      <c r="K70" s="25"/>
      <c r="L70" s="19">
        <f t="shared" si="33"/>
        <v>95.44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520</v>
      </c>
      <c r="G81" s="32">
        <f t="shared" ref="G81" si="38">G70+G80</f>
        <v>32.5</v>
      </c>
      <c r="H81" s="32">
        <f t="shared" ref="H81" si="39">H70+H80</f>
        <v>11.4</v>
      </c>
      <c r="I81" s="32">
        <f t="shared" ref="I81" si="40">I70+I80</f>
        <v>64.599999999999994</v>
      </c>
      <c r="J81" s="32">
        <f t="shared" ref="J81:L81" si="41">J70+J80</f>
        <v>491</v>
      </c>
      <c r="K81" s="32"/>
      <c r="L81" s="32">
        <f t="shared" si="41"/>
        <v>95.44</v>
      </c>
    </row>
    <row r="82" spans="1:12" ht="38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230</v>
      </c>
      <c r="G82" s="40">
        <v>21.9</v>
      </c>
      <c r="H82" s="40">
        <v>26.9</v>
      </c>
      <c r="I82" s="40">
        <v>24.2</v>
      </c>
      <c r="J82" s="40">
        <v>427</v>
      </c>
      <c r="K82" s="41" t="s">
        <v>57</v>
      </c>
      <c r="L82" s="40">
        <v>76.430000000000007</v>
      </c>
    </row>
    <row r="83" spans="1:12" ht="15">
      <c r="A83" s="23"/>
      <c r="B83" s="15"/>
      <c r="C83" s="11"/>
      <c r="D83" s="6" t="s">
        <v>26</v>
      </c>
      <c r="E83" s="42" t="s">
        <v>78</v>
      </c>
      <c r="F83" s="43">
        <v>60</v>
      </c>
      <c r="G83" s="43">
        <v>0.5</v>
      </c>
      <c r="H83" s="43">
        <v>0.1</v>
      </c>
      <c r="I83" s="43">
        <v>1.5</v>
      </c>
      <c r="J83" s="43">
        <v>9</v>
      </c>
      <c r="K83" s="44" t="s">
        <v>79</v>
      </c>
      <c r="L83" s="43">
        <v>14.4</v>
      </c>
    </row>
    <row r="84" spans="1:12" ht="25.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0.4</v>
      </c>
      <c r="H84" s="43">
        <v>0.1</v>
      </c>
      <c r="I84" s="43">
        <v>8.1999999999999993</v>
      </c>
      <c r="J84" s="43">
        <v>35</v>
      </c>
      <c r="K84" s="44" t="s">
        <v>52</v>
      </c>
      <c r="L84" s="43">
        <v>19.45</v>
      </c>
    </row>
    <row r="85" spans="1:12" ht="25.5">
      <c r="A85" s="23"/>
      <c r="B85" s="15"/>
      <c r="C85" s="11"/>
      <c r="D85" s="7" t="s">
        <v>23</v>
      </c>
      <c r="E85" s="42" t="s">
        <v>69</v>
      </c>
      <c r="F85" s="43">
        <v>30</v>
      </c>
      <c r="G85" s="43">
        <v>2.1</v>
      </c>
      <c r="H85" s="43">
        <v>0.3</v>
      </c>
      <c r="I85" s="43">
        <v>12.4</v>
      </c>
      <c r="J85" s="43">
        <v>61</v>
      </c>
      <c r="K85" s="44" t="s">
        <v>70</v>
      </c>
      <c r="L85" s="43">
        <v>2.76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24.9</v>
      </c>
      <c r="H89" s="19">
        <f t="shared" ref="H89" si="43">SUM(H82:H88)</f>
        <v>27.400000000000002</v>
      </c>
      <c r="I89" s="19">
        <f t="shared" ref="I89" si="44">SUM(I82:I88)</f>
        <v>46.3</v>
      </c>
      <c r="J89" s="19">
        <f t="shared" ref="J89:L89" si="45">SUM(J82:J88)</f>
        <v>532</v>
      </c>
      <c r="K89" s="25"/>
      <c r="L89" s="19">
        <f t="shared" si="45"/>
        <v>113.04000000000002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520</v>
      </c>
      <c r="G100" s="32">
        <f t="shared" ref="G100" si="50">G89+G99</f>
        <v>24.9</v>
      </c>
      <c r="H100" s="32">
        <f t="shared" ref="H100" si="51">H89+H99</f>
        <v>27.400000000000002</v>
      </c>
      <c r="I100" s="32">
        <f t="shared" ref="I100" si="52">I89+I99</f>
        <v>46.3</v>
      </c>
      <c r="J100" s="32">
        <f t="shared" ref="J100:L100" si="53">J89+J99</f>
        <v>532</v>
      </c>
      <c r="K100" s="32"/>
      <c r="L100" s="32">
        <f t="shared" si="53"/>
        <v>113.04000000000002</v>
      </c>
    </row>
    <row r="101" spans="1:12" ht="38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250</v>
      </c>
      <c r="G101" s="40">
        <v>17.2</v>
      </c>
      <c r="H101" s="40">
        <v>11.1</v>
      </c>
      <c r="I101" s="40">
        <v>24.2</v>
      </c>
      <c r="J101" s="40">
        <v>266</v>
      </c>
      <c r="K101" s="41" t="s">
        <v>59</v>
      </c>
      <c r="L101" s="40">
        <v>61.07</v>
      </c>
    </row>
    <row r="102" spans="1:12" ht="25.5">
      <c r="A102" s="23"/>
      <c r="B102" s="15"/>
      <c r="C102" s="11"/>
      <c r="D102" s="6" t="s">
        <v>26</v>
      </c>
      <c r="E102" s="42" t="s">
        <v>80</v>
      </c>
      <c r="F102" s="43">
        <v>60</v>
      </c>
      <c r="G102" s="43">
        <v>0.9</v>
      </c>
      <c r="H102" s="43">
        <v>0.1</v>
      </c>
      <c r="I102" s="43">
        <v>5.2</v>
      </c>
      <c r="J102" s="43">
        <v>25</v>
      </c>
      <c r="K102" s="44" t="s">
        <v>81</v>
      </c>
      <c r="L102" s="43">
        <v>7.19</v>
      </c>
    </row>
    <row r="103" spans="1:12" ht="25.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</v>
      </c>
      <c r="K103" s="44" t="s">
        <v>61</v>
      </c>
      <c r="L103" s="43">
        <v>15.98</v>
      </c>
    </row>
    <row r="104" spans="1:12" ht="25.5">
      <c r="A104" s="23"/>
      <c r="B104" s="15"/>
      <c r="C104" s="11"/>
      <c r="D104" s="7" t="s">
        <v>23</v>
      </c>
      <c r="E104" s="42" t="s">
        <v>69</v>
      </c>
      <c r="F104" s="43">
        <v>70</v>
      </c>
      <c r="G104" s="43">
        <v>5.0999999999999996</v>
      </c>
      <c r="H104" s="43">
        <v>0.7</v>
      </c>
      <c r="I104" s="43">
        <v>30.5</v>
      </c>
      <c r="J104" s="43">
        <v>149</v>
      </c>
      <c r="K104" s="44" t="s">
        <v>70</v>
      </c>
      <c r="L104" s="43">
        <v>6.49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27.9</v>
      </c>
      <c r="H108" s="19">
        <f t="shared" si="54"/>
        <v>15.399999999999999</v>
      </c>
      <c r="I108" s="19">
        <f t="shared" si="54"/>
        <v>72.400000000000006</v>
      </c>
      <c r="J108" s="19">
        <f t="shared" si="54"/>
        <v>540</v>
      </c>
      <c r="K108" s="25"/>
      <c r="L108" s="19">
        <f t="shared" ref="L108" si="55">SUM(L101:L107)</f>
        <v>90.73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580</v>
      </c>
      <c r="G119" s="32">
        <f t="shared" ref="G119" si="58">G108+G118</f>
        <v>27.9</v>
      </c>
      <c r="H119" s="32">
        <f t="shared" ref="H119" si="59">H108+H118</f>
        <v>15.399999999999999</v>
      </c>
      <c r="I119" s="32">
        <f t="shared" ref="I119" si="60">I108+I118</f>
        <v>72.400000000000006</v>
      </c>
      <c r="J119" s="32">
        <f t="shared" ref="J119:L119" si="61">J108+J118</f>
        <v>540</v>
      </c>
      <c r="K119" s="32"/>
      <c r="L119" s="32">
        <f t="shared" si="61"/>
        <v>90.73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200</v>
      </c>
      <c r="G120" s="40">
        <v>8.3000000000000007</v>
      </c>
      <c r="H120" s="40">
        <v>10.1</v>
      </c>
      <c r="I120" s="40">
        <v>37.6</v>
      </c>
      <c r="J120" s="40">
        <v>275</v>
      </c>
      <c r="K120" s="41" t="s">
        <v>63</v>
      </c>
      <c r="L120" s="40">
        <v>24.46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</v>
      </c>
      <c r="K122" s="44" t="s">
        <v>61</v>
      </c>
      <c r="L122" s="43">
        <v>15.98</v>
      </c>
    </row>
    <row r="123" spans="1:12" ht="25.5">
      <c r="A123" s="14"/>
      <c r="B123" s="15"/>
      <c r="C123" s="11"/>
      <c r="D123" s="7" t="s">
        <v>23</v>
      </c>
      <c r="E123" s="42" t="s">
        <v>69</v>
      </c>
      <c r="F123" s="43">
        <v>30</v>
      </c>
      <c r="G123" s="43">
        <v>2.1</v>
      </c>
      <c r="H123" s="43">
        <v>0.3</v>
      </c>
      <c r="I123" s="43">
        <v>12.4</v>
      </c>
      <c r="J123" s="43">
        <v>61</v>
      </c>
      <c r="K123" s="44" t="s">
        <v>70</v>
      </c>
      <c r="L123" s="43">
        <v>2.76</v>
      </c>
    </row>
    <row r="124" spans="1:12" ht="15">
      <c r="A124" s="14"/>
      <c r="B124" s="15"/>
      <c r="C124" s="11"/>
      <c r="D124" s="7" t="s">
        <v>24</v>
      </c>
      <c r="E124" s="42" t="s">
        <v>53</v>
      </c>
      <c r="F124" s="43">
        <v>120</v>
      </c>
      <c r="G124" s="43">
        <v>1.8</v>
      </c>
      <c r="H124" s="43">
        <v>0</v>
      </c>
      <c r="I124" s="43">
        <v>26.9</v>
      </c>
      <c r="J124" s="43">
        <v>115</v>
      </c>
      <c r="K124" s="44" t="s">
        <v>43</v>
      </c>
      <c r="L124" s="43">
        <v>34.56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16.899999999999999</v>
      </c>
      <c r="H127" s="19">
        <f t="shared" si="62"/>
        <v>13.9</v>
      </c>
      <c r="I127" s="19">
        <f t="shared" si="62"/>
        <v>89.4</v>
      </c>
      <c r="J127" s="19">
        <f t="shared" si="62"/>
        <v>551</v>
      </c>
      <c r="K127" s="25"/>
      <c r="L127" s="19">
        <f t="shared" ref="L127" si="63">SUM(L120:L126)</f>
        <v>77.759999999999991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550</v>
      </c>
      <c r="G138" s="32">
        <f t="shared" ref="G138" si="66">G127+G137</f>
        <v>16.899999999999999</v>
      </c>
      <c r="H138" s="32">
        <f t="shared" ref="H138" si="67">H127+H137</f>
        <v>13.9</v>
      </c>
      <c r="I138" s="32">
        <f t="shared" ref="I138" si="68">I127+I137</f>
        <v>89.4</v>
      </c>
      <c r="J138" s="32">
        <f t="shared" ref="J138:L138" si="69">J127+J137</f>
        <v>551</v>
      </c>
      <c r="K138" s="32"/>
      <c r="L138" s="32">
        <f t="shared" si="69"/>
        <v>77.759999999999991</v>
      </c>
    </row>
    <row r="139" spans="1:12" ht="38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230</v>
      </c>
      <c r="G139" s="40">
        <v>19</v>
      </c>
      <c r="H139" s="40">
        <v>18</v>
      </c>
      <c r="I139" s="40">
        <v>36</v>
      </c>
      <c r="J139" s="40">
        <v>383</v>
      </c>
      <c r="K139" s="41" t="s">
        <v>65</v>
      </c>
      <c r="L139" s="40">
        <v>65.62</v>
      </c>
    </row>
    <row r="140" spans="1:12" ht="15">
      <c r="A140" s="23"/>
      <c r="B140" s="15"/>
      <c r="C140" s="11"/>
      <c r="D140" s="6" t="s">
        <v>26</v>
      </c>
      <c r="E140" s="42" t="s">
        <v>82</v>
      </c>
      <c r="F140" s="43">
        <v>60</v>
      </c>
      <c r="G140" s="43">
        <v>0.7</v>
      </c>
      <c r="H140" s="43">
        <v>0.1</v>
      </c>
      <c r="I140" s="43">
        <v>2.2999999999999998</v>
      </c>
      <c r="J140" s="43">
        <v>13</v>
      </c>
      <c r="K140" s="44" t="s">
        <v>83</v>
      </c>
      <c r="L140" s="43">
        <v>23.46</v>
      </c>
    </row>
    <row r="141" spans="1:12" ht="25.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0.2</v>
      </c>
      <c r="H141" s="43">
        <v>0.1</v>
      </c>
      <c r="I141" s="43">
        <v>6.6</v>
      </c>
      <c r="J141" s="43">
        <v>28</v>
      </c>
      <c r="K141" s="44" t="s">
        <v>48</v>
      </c>
      <c r="L141" s="43">
        <v>3.59</v>
      </c>
    </row>
    <row r="142" spans="1:12" ht="15.75" customHeight="1">
      <c r="A142" s="23"/>
      <c r="B142" s="15"/>
      <c r="C142" s="11"/>
      <c r="D142" s="7" t="s">
        <v>23</v>
      </c>
      <c r="E142" s="42" t="s">
        <v>69</v>
      </c>
      <c r="F142" s="43">
        <v>30</v>
      </c>
      <c r="G142" s="43">
        <v>2.1</v>
      </c>
      <c r="H142" s="43">
        <v>0.3</v>
      </c>
      <c r="I142" s="43">
        <v>12.4</v>
      </c>
      <c r="J142" s="43">
        <v>61</v>
      </c>
      <c r="K142" s="44" t="s">
        <v>70</v>
      </c>
      <c r="L142" s="43">
        <v>2.76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22</v>
      </c>
      <c r="H146" s="19">
        <f t="shared" si="70"/>
        <v>18.500000000000004</v>
      </c>
      <c r="I146" s="19">
        <f t="shared" si="70"/>
        <v>57.3</v>
      </c>
      <c r="J146" s="19">
        <f t="shared" si="70"/>
        <v>485</v>
      </c>
      <c r="K146" s="25"/>
      <c r="L146" s="19">
        <f t="shared" ref="L146" si="71">SUM(L139:L145)</f>
        <v>95.430000000000021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520</v>
      </c>
      <c r="G157" s="32">
        <f t="shared" ref="G157" si="74">G146+G156</f>
        <v>22</v>
      </c>
      <c r="H157" s="32">
        <f t="shared" ref="H157" si="75">H146+H156</f>
        <v>18.500000000000004</v>
      </c>
      <c r="I157" s="32">
        <f t="shared" ref="I157" si="76">I146+I156</f>
        <v>57.3</v>
      </c>
      <c r="J157" s="32">
        <f t="shared" ref="J157:L157" si="77">J146+J156</f>
        <v>485</v>
      </c>
      <c r="K157" s="32"/>
      <c r="L157" s="32">
        <f t="shared" si="77"/>
        <v>95.430000000000021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49</v>
      </c>
      <c r="F158" s="40">
        <v>150</v>
      </c>
      <c r="G158" s="40">
        <v>12.7</v>
      </c>
      <c r="H158" s="40">
        <v>18</v>
      </c>
      <c r="I158" s="40">
        <v>3.2</v>
      </c>
      <c r="J158" s="40">
        <v>225</v>
      </c>
      <c r="K158" s="41" t="s">
        <v>50</v>
      </c>
      <c r="L158" s="40">
        <v>42.05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0.4</v>
      </c>
      <c r="H160" s="43">
        <v>0.1</v>
      </c>
      <c r="I160" s="43">
        <v>8.1999999999999993</v>
      </c>
      <c r="J160" s="43">
        <v>35</v>
      </c>
      <c r="K160" s="44" t="s">
        <v>52</v>
      </c>
      <c r="L160" s="43">
        <v>25.07</v>
      </c>
    </row>
    <row r="161" spans="1:12" ht="25.5">
      <c r="A161" s="23"/>
      <c r="B161" s="15"/>
      <c r="C161" s="11"/>
      <c r="D161" s="7" t="s">
        <v>23</v>
      </c>
      <c r="E161" s="42" t="s">
        <v>69</v>
      </c>
      <c r="F161" s="43">
        <v>45</v>
      </c>
      <c r="G161" s="43">
        <v>3.3</v>
      </c>
      <c r="H161" s="43">
        <v>0.4</v>
      </c>
      <c r="I161" s="43">
        <v>19.8</v>
      </c>
      <c r="J161" s="43">
        <v>96</v>
      </c>
      <c r="K161" s="44" t="s">
        <v>70</v>
      </c>
      <c r="L161" s="43">
        <v>4.18</v>
      </c>
    </row>
    <row r="162" spans="1:12" ht="15">
      <c r="A162" s="23"/>
      <c r="B162" s="15"/>
      <c r="C162" s="11"/>
      <c r="D162" s="7" t="s">
        <v>24</v>
      </c>
      <c r="E162" s="42" t="s">
        <v>53</v>
      </c>
      <c r="F162" s="43">
        <v>180</v>
      </c>
      <c r="G162" s="43">
        <v>3.5</v>
      </c>
      <c r="H162" s="43">
        <v>0.1</v>
      </c>
      <c r="I162" s="43">
        <v>30.4</v>
      </c>
      <c r="J162" s="43">
        <v>137</v>
      </c>
      <c r="K162" s="44" t="s">
        <v>43</v>
      </c>
      <c r="L162" s="43">
        <v>64.92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19.899999999999999</v>
      </c>
      <c r="H165" s="19">
        <f t="shared" si="78"/>
        <v>18.600000000000001</v>
      </c>
      <c r="I165" s="19">
        <f t="shared" si="78"/>
        <v>61.599999999999994</v>
      </c>
      <c r="J165" s="19">
        <f t="shared" si="78"/>
        <v>493</v>
      </c>
      <c r="K165" s="25"/>
      <c r="L165" s="19">
        <f t="shared" ref="L165" si="79">SUM(L158:L164)</f>
        <v>136.22000000000003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575</v>
      </c>
      <c r="G176" s="32">
        <f t="shared" ref="G176" si="82">G165+G175</f>
        <v>19.899999999999999</v>
      </c>
      <c r="H176" s="32">
        <f t="shared" ref="H176" si="83">H165+H175</f>
        <v>18.600000000000001</v>
      </c>
      <c r="I176" s="32">
        <f t="shared" ref="I176" si="84">I165+I175</f>
        <v>61.599999999999994</v>
      </c>
      <c r="J176" s="32">
        <f t="shared" ref="J176:L176" si="85">J165+J175</f>
        <v>493</v>
      </c>
      <c r="K176" s="32"/>
      <c r="L176" s="32">
        <f t="shared" si="85"/>
        <v>136.22000000000003</v>
      </c>
    </row>
    <row r="177" spans="1:12" ht="38.2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225</v>
      </c>
      <c r="G177" s="40">
        <v>16</v>
      </c>
      <c r="H177" s="40">
        <v>22</v>
      </c>
      <c r="I177" s="40">
        <v>25</v>
      </c>
      <c r="J177" s="40">
        <v>367</v>
      </c>
      <c r="K177" s="41" t="s">
        <v>68</v>
      </c>
      <c r="L177" s="40">
        <v>89.46</v>
      </c>
    </row>
    <row r="178" spans="1:12" ht="38.25">
      <c r="A178" s="23"/>
      <c r="B178" s="15"/>
      <c r="C178" s="11"/>
      <c r="D178" s="6" t="s">
        <v>26</v>
      </c>
      <c r="E178" s="42" t="s">
        <v>84</v>
      </c>
      <c r="F178" s="43">
        <v>90</v>
      </c>
      <c r="G178" s="43">
        <v>1.6</v>
      </c>
      <c r="H178" s="43">
        <v>2.2999999999999998</v>
      </c>
      <c r="I178" s="43">
        <v>17.899999999999999</v>
      </c>
      <c r="J178" s="43">
        <v>44</v>
      </c>
      <c r="K178" s="44" t="s">
        <v>85</v>
      </c>
      <c r="L178" s="43">
        <v>20.350000000000001</v>
      </c>
    </row>
    <row r="179" spans="1:12" ht="25.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</v>
      </c>
      <c r="H179" s="43">
        <v>0</v>
      </c>
      <c r="I179" s="43">
        <v>6.4</v>
      </c>
      <c r="J179" s="43">
        <v>27</v>
      </c>
      <c r="K179" s="44" t="s">
        <v>42</v>
      </c>
      <c r="L179" s="43">
        <v>1.63</v>
      </c>
    </row>
    <row r="180" spans="1:12" ht="25.5">
      <c r="A180" s="23"/>
      <c r="B180" s="15"/>
      <c r="C180" s="11"/>
      <c r="D180" s="7" t="s">
        <v>23</v>
      </c>
      <c r="E180" s="42" t="s">
        <v>69</v>
      </c>
      <c r="F180" s="43">
        <v>30</v>
      </c>
      <c r="G180" s="43">
        <v>2.1</v>
      </c>
      <c r="H180" s="43">
        <v>0.3</v>
      </c>
      <c r="I180" s="43">
        <v>12.4</v>
      </c>
      <c r="J180" s="43">
        <v>61</v>
      </c>
      <c r="K180" s="44" t="s">
        <v>70</v>
      </c>
      <c r="L180" s="43">
        <v>2.76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19.900000000000002</v>
      </c>
      <c r="H184" s="19">
        <f t="shared" si="86"/>
        <v>24.6</v>
      </c>
      <c r="I184" s="19">
        <f t="shared" si="86"/>
        <v>61.699999999999996</v>
      </c>
      <c r="J184" s="19">
        <f t="shared" si="86"/>
        <v>499</v>
      </c>
      <c r="K184" s="25"/>
      <c r="L184" s="19">
        <f t="shared" ref="L184" si="87">SUM(L177:L183)</f>
        <v>114.2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545</v>
      </c>
      <c r="G195" s="32">
        <f t="shared" ref="G195" si="90">G184+G194</f>
        <v>19.900000000000002</v>
      </c>
      <c r="H195" s="32">
        <f t="shared" ref="H195" si="91">H184+H194</f>
        <v>24.6</v>
      </c>
      <c r="I195" s="32">
        <f t="shared" ref="I195" si="92">I184+I194</f>
        <v>61.699999999999996</v>
      </c>
      <c r="J195" s="32">
        <f t="shared" ref="J195:L195" si="93">J184+J194</f>
        <v>499</v>
      </c>
      <c r="K195" s="32"/>
      <c r="L195" s="32">
        <f t="shared" si="93"/>
        <v>114.2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21.393000000000001</v>
      </c>
      <c r="H196" s="34">
        <f t="shared" si="94"/>
        <v>17.372999999999998</v>
      </c>
      <c r="I196" s="34">
        <f t="shared" si="94"/>
        <v>66.748999999999995</v>
      </c>
      <c r="J196" s="34">
        <f t="shared" si="94"/>
        <v>500.2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99.587000000000018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2023-10-20T03:31:56Z</dcterms:modified>
</cp:coreProperties>
</file>